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4" windowWidth="15168" windowHeight="9888"/>
  </bookViews>
  <sheets>
    <sheet name="fig 44" sheetId="11" r:id="rId1"/>
    <sheet name="Sheet1" sheetId="1" r:id="rId2"/>
    <sheet name="comm" sheetId="4" r:id="rId3"/>
    <sheet name="serv" sheetId="5" r:id="rId4"/>
    <sheet name="rec" sheetId="6" r:id="rId5"/>
    <sheet name="rel" sheetId="7" r:id="rId6"/>
    <sheet name="other" sheetId="8" r:id="rId7"/>
    <sheet name="any" sheetId="9" r:id="rId8"/>
    <sheet name="officer" sheetId="10" r:id="rId9"/>
  </sheets>
  <calcPr calcId="145621" iterate="1" iterateCount="1"/>
</workbook>
</file>

<file path=xl/calcChain.xml><?xml version="1.0" encoding="utf-8"?>
<calcChain xmlns="http://schemas.openxmlformats.org/spreadsheetml/2006/main">
  <c r="H49" i="1" l="1"/>
  <c r="J24" i="1"/>
  <c r="K24" i="1"/>
  <c r="L24" i="1"/>
  <c r="M24" i="1"/>
  <c r="I24" i="1"/>
  <c r="I17" i="1" l="1"/>
  <c r="I18" i="1"/>
  <c r="I19" i="1"/>
  <c r="I20" i="1"/>
  <c r="I21" i="1"/>
  <c r="I16" i="1"/>
  <c r="M17" i="1"/>
  <c r="M18" i="1"/>
  <c r="M19" i="1"/>
  <c r="M20" i="1"/>
  <c r="M21" i="1"/>
  <c r="M16" i="1"/>
  <c r="L17" i="1"/>
  <c r="L18" i="1"/>
  <c r="L19" i="1"/>
  <c r="L20" i="1"/>
  <c r="L21" i="1"/>
  <c r="L16" i="1"/>
  <c r="K17" i="1"/>
  <c r="K18" i="1"/>
  <c r="K19" i="1"/>
  <c r="K20" i="1"/>
  <c r="K21" i="1"/>
  <c r="K16" i="1"/>
  <c r="J17" i="1"/>
  <c r="J18" i="1"/>
  <c r="J19" i="1"/>
  <c r="J20" i="1"/>
  <c r="J21" i="1"/>
  <c r="J16" i="1"/>
</calcChain>
</file>

<file path=xl/sharedStrings.xml><?xml version="1.0" encoding="utf-8"?>
<sst xmlns="http://schemas.openxmlformats.org/spreadsheetml/2006/main" count="56" uniqueCount="22">
  <si>
    <t>pserv</t>
  </si>
  <si>
    <t>prec</t>
  </si>
  <si>
    <t>prelgn</t>
  </si>
  <si>
    <t>pother</t>
  </si>
  <si>
    <t>pofficer</t>
  </si>
  <si>
    <t>pgroup</t>
  </si>
  <si>
    <t>Some College</t>
  </si>
  <si>
    <t>Associate's Degree</t>
  </si>
  <si>
    <t>Graduate Degree</t>
  </si>
  <si>
    <t>High School Diploma</t>
  </si>
  <si>
    <t>Bachelor's Degree</t>
  </si>
  <si>
    <t>mean (wghtd)</t>
  </si>
  <si>
    <t>pany</t>
  </si>
  <si>
    <t>low CI</t>
  </si>
  <si>
    <t>up CI</t>
  </si>
  <si>
    <t>School or Community Assoc.</t>
  </si>
  <si>
    <t>Service or Civic Org.</t>
  </si>
  <si>
    <t>Religious Institution</t>
  </si>
  <si>
    <t>Other Org.</t>
  </si>
  <si>
    <t>Any</t>
  </si>
  <si>
    <t>Less than High School Diploma</t>
  </si>
  <si>
    <t>Advanced Degree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</si>
</sst>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5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Participation in Organizations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Sheet1!$I$15</c:f>
              <c:strCache>
                <c:ptCount val="1"/>
                <c:pt idx="0">
                  <c:v>School or Community Assoc.</c:v>
                </c:pt>
              </c:strCache>
            </c:strRef>
          </c:tx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Sheet1!$H$16:$H$21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Sheet1!$I$16:$I$21</c:f>
              <c:numCache>
                <c:formatCode>General</c:formatCode>
                <c:ptCount val="6"/>
                <c:pt idx="0">
                  <c:v>6.6493700000000003E-2</c:v>
                </c:pt>
                <c:pt idx="1">
                  <c:v>0.10061009999999999</c:v>
                </c:pt>
                <c:pt idx="2">
                  <c:v>0.1719678</c:v>
                </c:pt>
                <c:pt idx="3">
                  <c:v>0.186526</c:v>
                </c:pt>
                <c:pt idx="4">
                  <c:v>0.26271139999999998</c:v>
                </c:pt>
                <c:pt idx="5">
                  <c:v>0.34123429999999999</c:v>
                </c:pt>
              </c:numCache>
            </c:numRef>
          </c:val>
        </c:ser>
        <c:ser>
          <c:idx val="1"/>
          <c:order val="1"/>
          <c:tx>
            <c:strRef>
              <c:f>Sheet1!$J$15</c:f>
              <c:strCache>
                <c:ptCount val="1"/>
                <c:pt idx="0">
                  <c:v>Service or Civic Org.</c:v>
                </c:pt>
              </c:strCache>
            </c:strRef>
          </c:tx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Sheet1!$H$16:$H$21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Sheet1!$J$16:$J$21</c:f>
              <c:numCache>
                <c:formatCode>General</c:formatCode>
                <c:ptCount val="6"/>
                <c:pt idx="0">
                  <c:v>1.5537499999999999E-2</c:v>
                </c:pt>
                <c:pt idx="1">
                  <c:v>4.9131800000000003E-2</c:v>
                </c:pt>
                <c:pt idx="2">
                  <c:v>7.4060399999999998E-2</c:v>
                </c:pt>
                <c:pt idx="3">
                  <c:v>8.5899699999999996E-2</c:v>
                </c:pt>
                <c:pt idx="4">
                  <c:v>9.9538699999999994E-2</c:v>
                </c:pt>
                <c:pt idx="5">
                  <c:v>0.13733300000000001</c:v>
                </c:pt>
              </c:numCache>
            </c:numRef>
          </c:val>
        </c:ser>
        <c:ser>
          <c:idx val="2"/>
          <c:order val="2"/>
          <c:tx>
            <c:strRef>
              <c:f>Sheet1!$K$15</c:f>
              <c:strCache>
                <c:ptCount val="1"/>
                <c:pt idx="0">
                  <c:v>Religious Institution</c:v>
                </c:pt>
              </c:strCache>
            </c:strRef>
          </c:tx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Sheet1!$H$16:$H$21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Sheet1!$K$16:$K$21</c:f>
              <c:numCache>
                <c:formatCode>General</c:formatCode>
                <c:ptCount val="6"/>
                <c:pt idx="0">
                  <c:v>0.1323868</c:v>
                </c:pt>
                <c:pt idx="1">
                  <c:v>0.14523179999999999</c:v>
                </c:pt>
                <c:pt idx="2">
                  <c:v>0.19644739999999999</c:v>
                </c:pt>
                <c:pt idx="3">
                  <c:v>0.2224343</c:v>
                </c:pt>
                <c:pt idx="4">
                  <c:v>0.27407320000000002</c:v>
                </c:pt>
                <c:pt idx="5">
                  <c:v>0.31658389999999997</c:v>
                </c:pt>
              </c:numCache>
            </c:numRef>
          </c:val>
        </c:ser>
        <c:ser>
          <c:idx val="3"/>
          <c:order val="3"/>
          <c:tx>
            <c:strRef>
              <c:f>Sheet1!$L$15</c:f>
              <c:strCache>
                <c:ptCount val="1"/>
                <c:pt idx="0">
                  <c:v>Other Org.</c:v>
                </c:pt>
              </c:strCache>
            </c:strRef>
          </c:tx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Sheet1!$H$16:$H$21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Sheet1!$L$16:$L$21</c:f>
              <c:numCache>
                <c:formatCode>General</c:formatCode>
                <c:ptCount val="6"/>
                <c:pt idx="0">
                  <c:v>9.3726999999999994E-3</c:v>
                </c:pt>
                <c:pt idx="1">
                  <c:v>3.07313E-2</c:v>
                </c:pt>
                <c:pt idx="2">
                  <c:v>5.8143199999999999E-2</c:v>
                </c:pt>
                <c:pt idx="3">
                  <c:v>6.7838800000000005E-2</c:v>
                </c:pt>
                <c:pt idx="4">
                  <c:v>8.2356600000000002E-2</c:v>
                </c:pt>
                <c:pt idx="5">
                  <c:v>0.12937940000000001</c:v>
                </c:pt>
              </c:numCache>
            </c:numRef>
          </c:val>
        </c:ser>
        <c:ser>
          <c:idx val="4"/>
          <c:order val="4"/>
          <c:tx>
            <c:strRef>
              <c:f>Sheet1!$M$15</c:f>
              <c:strCache>
                <c:ptCount val="1"/>
                <c:pt idx="0">
                  <c:v>Any</c:v>
                </c:pt>
              </c:strCache>
            </c:strRef>
          </c:tx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Sheet1!$H$16:$H$21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Sheet1!$M$16:$M$21</c:f>
              <c:numCache>
                <c:formatCode>General</c:formatCode>
                <c:ptCount val="6"/>
                <c:pt idx="0">
                  <c:v>0.1926679</c:v>
                </c:pt>
                <c:pt idx="1">
                  <c:v>0.25899549999999999</c:v>
                </c:pt>
                <c:pt idx="2">
                  <c:v>0.36277730000000002</c:v>
                </c:pt>
                <c:pt idx="3">
                  <c:v>0.40159810000000001</c:v>
                </c:pt>
                <c:pt idx="4">
                  <c:v>0.48475180000000001</c:v>
                </c:pt>
                <c:pt idx="5">
                  <c:v>0.5891575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131520"/>
        <c:axId val="71133056"/>
      </c:barChart>
      <c:catAx>
        <c:axId val="7113152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1133056"/>
        <c:crosses val="autoZero"/>
        <c:auto val="0"/>
        <c:lblAlgn val="ctr"/>
        <c:lblOffset val="100"/>
        <c:noMultiLvlLbl val="0"/>
      </c:catAx>
      <c:valAx>
        <c:axId val="71133056"/>
        <c:scaling>
          <c:orientation val="minMax"/>
          <c:max val="0.6000000000000000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11315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Participation in School or Community Association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Sheet1!$B$6:$B$10</c:f>
              <c:strCache>
                <c:ptCount val="5"/>
                <c:pt idx="0">
                  <c:v>High School Diploma</c:v>
                </c:pt>
                <c:pt idx="1">
                  <c:v>Some College</c:v>
                </c:pt>
                <c:pt idx="2">
                  <c:v>Associate's Degree</c:v>
                </c:pt>
                <c:pt idx="3">
                  <c:v>Bachelor's Degree</c:v>
                </c:pt>
                <c:pt idx="4">
                  <c:v>Graduate Degree</c:v>
                </c:pt>
              </c:strCache>
            </c:strRef>
          </c:cat>
          <c:val>
            <c:numRef>
              <c:f>Sheet1!$C$6:$C$10</c:f>
              <c:numCache>
                <c:formatCode>0.00000</c:formatCode>
                <c:ptCount val="5"/>
                <c:pt idx="0">
                  <c:v>0.10061009999999999</c:v>
                </c:pt>
                <c:pt idx="1">
                  <c:v>0.1719678</c:v>
                </c:pt>
                <c:pt idx="2">
                  <c:v>0.186526</c:v>
                </c:pt>
                <c:pt idx="3">
                  <c:v>0.26271139999999998</c:v>
                </c:pt>
                <c:pt idx="4">
                  <c:v>0.34123429999999999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539328"/>
        <c:axId val="71545216"/>
      </c:barChart>
      <c:catAx>
        <c:axId val="7153932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1545216"/>
        <c:crosses val="autoZero"/>
        <c:auto val="0"/>
        <c:lblAlgn val="ctr"/>
        <c:lblOffset val="100"/>
        <c:noMultiLvlLbl val="0"/>
      </c:catAx>
      <c:valAx>
        <c:axId val="7154521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1539328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Participation in Service or Civic Organization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Sheet1!$B$15:$B$19</c:f>
              <c:strCache>
                <c:ptCount val="5"/>
                <c:pt idx="0">
                  <c:v>High School Diploma</c:v>
                </c:pt>
                <c:pt idx="1">
                  <c:v>Some College</c:v>
                </c:pt>
                <c:pt idx="2">
                  <c:v>Associate's Degree</c:v>
                </c:pt>
                <c:pt idx="3">
                  <c:v>Bachelor's Degree</c:v>
                </c:pt>
                <c:pt idx="4">
                  <c:v>Graduate Degree</c:v>
                </c:pt>
              </c:strCache>
            </c:strRef>
          </c:cat>
          <c:val>
            <c:numRef>
              <c:f>Sheet1!$C$15:$C$19</c:f>
              <c:numCache>
                <c:formatCode>General</c:formatCode>
                <c:ptCount val="5"/>
                <c:pt idx="0">
                  <c:v>4.9131800000000003E-2</c:v>
                </c:pt>
                <c:pt idx="1">
                  <c:v>7.4060399999999998E-2</c:v>
                </c:pt>
                <c:pt idx="2">
                  <c:v>8.5899699999999996E-2</c:v>
                </c:pt>
                <c:pt idx="3">
                  <c:v>9.9538699999999994E-2</c:v>
                </c:pt>
                <c:pt idx="4">
                  <c:v>0.13733300000000001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07040"/>
        <c:axId val="71608576"/>
      </c:barChart>
      <c:catAx>
        <c:axId val="7160704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1608576"/>
        <c:crosses val="autoZero"/>
        <c:auto val="0"/>
        <c:lblAlgn val="ctr"/>
        <c:lblOffset val="100"/>
        <c:noMultiLvlLbl val="0"/>
      </c:catAx>
      <c:valAx>
        <c:axId val="7160857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1607040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Participation in Recreation Club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Sheet1!$B$23:$B$27</c:f>
              <c:strCache>
                <c:ptCount val="5"/>
                <c:pt idx="0">
                  <c:v>High School Diploma</c:v>
                </c:pt>
                <c:pt idx="1">
                  <c:v>Some College</c:v>
                </c:pt>
                <c:pt idx="2">
                  <c:v>Associate's Degree</c:v>
                </c:pt>
                <c:pt idx="3">
                  <c:v>Bachelor's Degree</c:v>
                </c:pt>
                <c:pt idx="4">
                  <c:v>Graduate Degree</c:v>
                </c:pt>
              </c:strCache>
            </c:strRef>
          </c:cat>
          <c:val>
            <c:numRef>
              <c:f>Sheet1!$C$23:$C$27</c:f>
              <c:numCache>
                <c:formatCode>General</c:formatCode>
                <c:ptCount val="5"/>
                <c:pt idx="0">
                  <c:v>6.9986900000000005E-2</c:v>
                </c:pt>
                <c:pt idx="1">
                  <c:v>0.1135284</c:v>
                </c:pt>
                <c:pt idx="2">
                  <c:v>0.13041169999999999</c:v>
                </c:pt>
                <c:pt idx="3">
                  <c:v>0.1950469</c:v>
                </c:pt>
                <c:pt idx="4">
                  <c:v>0.2269119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575616"/>
        <c:axId val="72581504"/>
      </c:barChart>
      <c:catAx>
        <c:axId val="7257561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2581504"/>
        <c:crosses val="autoZero"/>
        <c:auto val="0"/>
        <c:lblAlgn val="ctr"/>
        <c:lblOffset val="100"/>
        <c:noMultiLvlLbl val="0"/>
      </c:catAx>
      <c:valAx>
        <c:axId val="7258150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2575616"/>
        <c:crosses val="autoZero"/>
        <c:crossBetween val="between"/>
      </c:valAx>
    </c:plotArea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Participation in Religious Institution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Sheet1!$B$30:$B$34</c:f>
              <c:strCache>
                <c:ptCount val="5"/>
                <c:pt idx="0">
                  <c:v>High School Diploma</c:v>
                </c:pt>
                <c:pt idx="1">
                  <c:v>Some College</c:v>
                </c:pt>
                <c:pt idx="2">
                  <c:v>Associate's Degree</c:v>
                </c:pt>
                <c:pt idx="3">
                  <c:v>Bachelor's Degree</c:v>
                </c:pt>
                <c:pt idx="4">
                  <c:v>Graduate Degree</c:v>
                </c:pt>
              </c:strCache>
            </c:strRef>
          </c:cat>
          <c:val>
            <c:numRef>
              <c:f>Sheet1!$C$30:$C$34</c:f>
              <c:numCache>
                <c:formatCode>General</c:formatCode>
                <c:ptCount val="5"/>
                <c:pt idx="0">
                  <c:v>0.14523179999999999</c:v>
                </c:pt>
                <c:pt idx="1">
                  <c:v>0.19644739999999999</c:v>
                </c:pt>
                <c:pt idx="2">
                  <c:v>0.2224343</c:v>
                </c:pt>
                <c:pt idx="3">
                  <c:v>0.27407320000000002</c:v>
                </c:pt>
                <c:pt idx="4">
                  <c:v>0.31658389999999997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75424"/>
        <c:axId val="73176960"/>
      </c:barChart>
      <c:catAx>
        <c:axId val="7317542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3176960"/>
        <c:crosses val="autoZero"/>
        <c:auto val="0"/>
        <c:lblAlgn val="ctr"/>
        <c:lblOffset val="100"/>
        <c:noMultiLvlLbl val="0"/>
      </c:catAx>
      <c:valAx>
        <c:axId val="7317696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3175424"/>
        <c:crosses val="autoZero"/>
        <c:crossBetween val="between"/>
      </c:valAx>
    </c:plotArea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Participation in Other Organizations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Sheet1!$B$38:$B$42</c:f>
              <c:strCache>
                <c:ptCount val="5"/>
                <c:pt idx="0">
                  <c:v>High School Diploma</c:v>
                </c:pt>
                <c:pt idx="1">
                  <c:v>Some College</c:v>
                </c:pt>
                <c:pt idx="2">
                  <c:v>Associate's Degree</c:v>
                </c:pt>
                <c:pt idx="3">
                  <c:v>Bachelor's Degree</c:v>
                </c:pt>
                <c:pt idx="4">
                  <c:v>Graduate Degree</c:v>
                </c:pt>
              </c:strCache>
            </c:strRef>
          </c:cat>
          <c:val>
            <c:numRef>
              <c:f>Sheet1!$C$38:$C$42</c:f>
              <c:numCache>
                <c:formatCode>General</c:formatCode>
                <c:ptCount val="5"/>
                <c:pt idx="0">
                  <c:v>3.07313E-2</c:v>
                </c:pt>
                <c:pt idx="1">
                  <c:v>5.8143199999999999E-2</c:v>
                </c:pt>
                <c:pt idx="2">
                  <c:v>6.7838800000000005E-2</c:v>
                </c:pt>
                <c:pt idx="3">
                  <c:v>8.2356600000000002E-2</c:v>
                </c:pt>
                <c:pt idx="4">
                  <c:v>0.12937940000000001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97824"/>
        <c:axId val="72425472"/>
      </c:barChart>
      <c:catAx>
        <c:axId val="7319782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2425472"/>
        <c:crosses val="autoZero"/>
        <c:auto val="0"/>
        <c:lblAlgn val="ctr"/>
        <c:lblOffset val="100"/>
        <c:noMultiLvlLbl val="0"/>
      </c:catAx>
      <c:valAx>
        <c:axId val="7242547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3197824"/>
        <c:crosses val="autoZero"/>
        <c:crossBetween val="between"/>
      </c:valAx>
    </c:plotArea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Participation in Any Non-Recreational Organization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Sheet1!$B$54:$B$58</c:f>
              <c:strCache>
                <c:ptCount val="5"/>
                <c:pt idx="0">
                  <c:v>High School Diploma</c:v>
                </c:pt>
                <c:pt idx="1">
                  <c:v>Some College</c:v>
                </c:pt>
                <c:pt idx="2">
                  <c:v>Associate's Degree</c:v>
                </c:pt>
                <c:pt idx="3">
                  <c:v>Bachelor's Degree</c:v>
                </c:pt>
                <c:pt idx="4">
                  <c:v>Graduate Degree</c:v>
                </c:pt>
              </c:strCache>
            </c:strRef>
          </c:cat>
          <c:val>
            <c:numRef>
              <c:f>Sheet1!$C$54:$C$58</c:f>
              <c:numCache>
                <c:formatCode>General</c:formatCode>
                <c:ptCount val="5"/>
                <c:pt idx="0">
                  <c:v>0.25899549999999999</c:v>
                </c:pt>
                <c:pt idx="1">
                  <c:v>0.36277730000000002</c:v>
                </c:pt>
                <c:pt idx="2">
                  <c:v>0.40159810000000001</c:v>
                </c:pt>
                <c:pt idx="3">
                  <c:v>0.48475180000000001</c:v>
                </c:pt>
                <c:pt idx="4">
                  <c:v>0.5891575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95488"/>
        <c:axId val="72497024"/>
      </c:barChart>
      <c:catAx>
        <c:axId val="7249548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2497024"/>
        <c:crosses val="autoZero"/>
        <c:auto val="0"/>
        <c:lblAlgn val="ctr"/>
        <c:lblOffset val="100"/>
        <c:noMultiLvlLbl val="0"/>
      </c:catAx>
      <c:valAx>
        <c:axId val="7249702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2495488"/>
        <c:crosses val="autoZero"/>
        <c:crossBetween val="between"/>
      </c:valAx>
    </c:plotArea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Leadership Role in an Organization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Sheet1!$B$46:$B$50</c:f>
              <c:strCache>
                <c:ptCount val="5"/>
                <c:pt idx="0">
                  <c:v>High School Diploma</c:v>
                </c:pt>
                <c:pt idx="1">
                  <c:v>Some College</c:v>
                </c:pt>
                <c:pt idx="2">
                  <c:v>Associate's Degree</c:v>
                </c:pt>
                <c:pt idx="3">
                  <c:v>Bachelor's Degree</c:v>
                </c:pt>
                <c:pt idx="4">
                  <c:v>Graduate Degree</c:v>
                </c:pt>
              </c:strCache>
            </c:strRef>
          </c:cat>
          <c:val>
            <c:numRef>
              <c:f>Sheet1!$C$46:$C$50</c:f>
              <c:numCache>
                <c:formatCode>General</c:formatCode>
                <c:ptCount val="5"/>
                <c:pt idx="0">
                  <c:v>5.4217599999999998E-2</c:v>
                </c:pt>
                <c:pt idx="1">
                  <c:v>9.9271899999999996E-2</c:v>
                </c:pt>
                <c:pt idx="2">
                  <c:v>0.1228186</c:v>
                </c:pt>
                <c:pt idx="3">
                  <c:v>0.17464850000000001</c:v>
                </c:pt>
                <c:pt idx="4">
                  <c:v>0.26313750000000002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521984"/>
        <c:axId val="73465856"/>
      </c:barChart>
      <c:catAx>
        <c:axId val="7252198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3465856"/>
        <c:crosses val="autoZero"/>
        <c:auto val="0"/>
        <c:lblAlgn val="ctr"/>
        <c:lblOffset val="100"/>
        <c:noMultiLvlLbl val="0"/>
      </c:catAx>
      <c:valAx>
        <c:axId val="7346585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2521984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785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topLeftCell="A25" workbookViewId="0">
      <selection activeCell="H49" sqref="H49"/>
    </sheetView>
  </sheetViews>
  <sheetFormatPr defaultRowHeight="14.4" x14ac:dyDescent="0.3"/>
  <sheetData>
    <row r="1" spans="2:13" x14ac:dyDescent="0.3">
      <c r="C1" t="s">
        <v>11</v>
      </c>
      <c r="E1" t="s">
        <v>13</v>
      </c>
      <c r="F1" t="s">
        <v>14</v>
      </c>
    </row>
    <row r="4" spans="2:13" x14ac:dyDescent="0.3">
      <c r="B4" s="2" t="s">
        <v>5</v>
      </c>
    </row>
    <row r="5" spans="2:13" x14ac:dyDescent="0.3">
      <c r="C5">
        <v>6.6493700000000003E-2</v>
      </c>
      <c r="D5">
        <v>3.7759999999999998E-3</v>
      </c>
      <c r="E5">
        <v>5.9092699999999998E-2</v>
      </c>
      <c r="F5">
        <v>7.3894699999999994E-2</v>
      </c>
    </row>
    <row r="6" spans="2:13" x14ac:dyDescent="0.3">
      <c r="B6" t="s">
        <v>9</v>
      </c>
      <c r="C6" s="1">
        <v>0.10061009999999999</v>
      </c>
      <c r="D6">
        <v>2.7425000000000001E-3</v>
      </c>
      <c r="E6">
        <v>9.5234799999999994E-2</v>
      </c>
      <c r="F6">
        <v>0.1059855</v>
      </c>
    </row>
    <row r="7" spans="2:13" x14ac:dyDescent="0.3">
      <c r="B7" t="s">
        <v>6</v>
      </c>
      <c r="C7" s="1">
        <v>0.1719678</v>
      </c>
      <c r="D7">
        <v>4.3921999999999998E-3</v>
      </c>
      <c r="E7">
        <v>0.16335910000000001</v>
      </c>
      <c r="F7">
        <v>0.1805765</v>
      </c>
    </row>
    <row r="8" spans="2:13" x14ac:dyDescent="0.3">
      <c r="B8" t="s">
        <v>7</v>
      </c>
      <c r="C8" s="1">
        <v>0.186526</v>
      </c>
      <c r="D8">
        <v>5.8050999999999997E-3</v>
      </c>
      <c r="E8">
        <v>0.1751479</v>
      </c>
      <c r="F8">
        <v>0.1979041</v>
      </c>
    </row>
    <row r="9" spans="2:13" x14ac:dyDescent="0.3">
      <c r="B9" t="s">
        <v>10</v>
      </c>
      <c r="C9" s="1">
        <v>0.26271139999999998</v>
      </c>
      <c r="D9">
        <v>4.6204999999999996E-3</v>
      </c>
      <c r="E9">
        <v>0.25365520000000003</v>
      </c>
      <c r="F9">
        <v>0.2717676</v>
      </c>
    </row>
    <row r="10" spans="2:13" x14ac:dyDescent="0.3">
      <c r="B10" t="s">
        <v>8</v>
      </c>
      <c r="C10" s="1">
        <v>0.34123429999999999</v>
      </c>
      <c r="D10">
        <v>6.5903000000000003E-3</v>
      </c>
      <c r="E10">
        <v>0.32831729999999998</v>
      </c>
      <c r="F10">
        <v>0.3541513</v>
      </c>
    </row>
    <row r="13" spans="2:13" x14ac:dyDescent="0.3">
      <c r="B13" t="s">
        <v>0</v>
      </c>
    </row>
    <row r="14" spans="2:13" x14ac:dyDescent="0.3">
      <c r="C14">
        <v>1.5537499999999999E-2</v>
      </c>
      <c r="D14">
        <v>1.8565999999999999E-3</v>
      </c>
      <c r="E14">
        <v>1.1898499999999999E-2</v>
      </c>
      <c r="F14">
        <v>1.9176499999999999E-2</v>
      </c>
    </row>
    <row r="15" spans="2:13" x14ac:dyDescent="0.3">
      <c r="B15" t="s">
        <v>9</v>
      </c>
      <c r="C15">
        <v>4.9131800000000003E-2</v>
      </c>
      <c r="D15">
        <v>1.8741999999999999E-3</v>
      </c>
      <c r="E15">
        <v>4.5458199999999997E-2</v>
      </c>
      <c r="F15">
        <v>5.2805299999999999E-2</v>
      </c>
      <c r="I15" t="s">
        <v>15</v>
      </c>
      <c r="J15" t="s">
        <v>16</v>
      </c>
      <c r="K15" t="s">
        <v>17</v>
      </c>
      <c r="L15" t="s">
        <v>18</v>
      </c>
      <c r="M15" t="s">
        <v>19</v>
      </c>
    </row>
    <row r="16" spans="2:13" x14ac:dyDescent="0.3">
      <c r="B16" t="s">
        <v>6</v>
      </c>
      <c r="C16">
        <v>7.4060399999999998E-2</v>
      </c>
      <c r="D16">
        <v>2.9123E-3</v>
      </c>
      <c r="E16">
        <v>6.8352099999999999E-2</v>
      </c>
      <c r="F16">
        <v>7.9768599999999995E-2</v>
      </c>
      <c r="H16" t="s">
        <v>20</v>
      </c>
      <c r="I16">
        <f>SUM(C5)</f>
        <v>6.6493700000000003E-2</v>
      </c>
      <c r="J16">
        <f>SUM(C14)</f>
        <v>1.5537499999999999E-2</v>
      </c>
      <c r="K16">
        <f>SUM(C29)</f>
        <v>0.1323868</v>
      </c>
      <c r="L16">
        <f>SUM(C37)</f>
        <v>9.3726999999999994E-3</v>
      </c>
      <c r="M16">
        <f>SUM(C53)</f>
        <v>0.1926679</v>
      </c>
    </row>
    <row r="17" spans="2:13" x14ac:dyDescent="0.3">
      <c r="B17" t="s">
        <v>7</v>
      </c>
      <c r="C17">
        <v>8.5899699999999996E-2</v>
      </c>
      <c r="D17">
        <v>4.0127000000000001E-3</v>
      </c>
      <c r="E17">
        <v>7.8034699999999999E-2</v>
      </c>
      <c r="F17">
        <v>9.3764700000000006E-2</v>
      </c>
      <c r="H17" t="s">
        <v>9</v>
      </c>
      <c r="I17">
        <f t="shared" ref="I17:I21" si="0">SUM(C6)</f>
        <v>0.10061009999999999</v>
      </c>
      <c r="J17">
        <f t="shared" ref="J17:J21" si="1">SUM(C15)</f>
        <v>4.9131800000000003E-2</v>
      </c>
      <c r="K17">
        <f t="shared" ref="K17:K21" si="2">SUM(C30)</f>
        <v>0.14523179999999999</v>
      </c>
      <c r="L17">
        <f t="shared" ref="L17:L21" si="3">SUM(C38)</f>
        <v>3.07313E-2</v>
      </c>
      <c r="M17">
        <f t="shared" ref="M17:M21" si="4">SUM(C54)</f>
        <v>0.25899549999999999</v>
      </c>
    </row>
    <row r="18" spans="2:13" x14ac:dyDescent="0.3">
      <c r="B18" t="s">
        <v>10</v>
      </c>
      <c r="C18">
        <v>9.9538699999999994E-2</v>
      </c>
      <c r="D18">
        <v>3.0802E-3</v>
      </c>
      <c r="E18">
        <v>9.3501399999999998E-2</v>
      </c>
      <c r="F18">
        <v>0.105576</v>
      </c>
      <c r="H18" t="s">
        <v>6</v>
      </c>
      <c r="I18">
        <f t="shared" si="0"/>
        <v>0.1719678</v>
      </c>
      <c r="J18">
        <f t="shared" si="1"/>
        <v>7.4060399999999998E-2</v>
      </c>
      <c r="K18">
        <f t="shared" si="2"/>
        <v>0.19644739999999999</v>
      </c>
      <c r="L18">
        <f t="shared" si="3"/>
        <v>5.8143199999999999E-2</v>
      </c>
      <c r="M18">
        <f t="shared" si="4"/>
        <v>0.36277730000000002</v>
      </c>
    </row>
    <row r="19" spans="2:13" x14ac:dyDescent="0.3">
      <c r="B19" t="s">
        <v>8</v>
      </c>
      <c r="C19">
        <v>0.13733300000000001</v>
      </c>
      <c r="D19">
        <v>4.7280000000000004E-3</v>
      </c>
      <c r="E19">
        <v>0.12806609999999999</v>
      </c>
      <c r="F19">
        <v>0.14659990000000001</v>
      </c>
      <c r="H19" t="s">
        <v>7</v>
      </c>
      <c r="I19">
        <f t="shared" si="0"/>
        <v>0.186526</v>
      </c>
      <c r="J19">
        <f t="shared" si="1"/>
        <v>8.5899699999999996E-2</v>
      </c>
      <c r="K19">
        <f t="shared" si="2"/>
        <v>0.2224343</v>
      </c>
      <c r="L19">
        <f t="shared" si="3"/>
        <v>6.7838800000000005E-2</v>
      </c>
      <c r="M19">
        <f t="shared" si="4"/>
        <v>0.40159810000000001</v>
      </c>
    </row>
    <row r="20" spans="2:13" x14ac:dyDescent="0.3">
      <c r="H20" t="s">
        <v>10</v>
      </c>
      <c r="I20">
        <f t="shared" si="0"/>
        <v>0.26271139999999998</v>
      </c>
      <c r="J20">
        <f t="shared" si="1"/>
        <v>9.9538699999999994E-2</v>
      </c>
      <c r="K20">
        <f t="shared" si="2"/>
        <v>0.27407320000000002</v>
      </c>
      <c r="L20">
        <f t="shared" si="3"/>
        <v>8.2356600000000002E-2</v>
      </c>
      <c r="M20">
        <f t="shared" si="4"/>
        <v>0.48475180000000001</v>
      </c>
    </row>
    <row r="21" spans="2:13" x14ac:dyDescent="0.3">
      <c r="B21" t="s">
        <v>1</v>
      </c>
      <c r="H21" t="s">
        <v>21</v>
      </c>
      <c r="I21">
        <f t="shared" si="0"/>
        <v>0.34123429999999999</v>
      </c>
      <c r="J21">
        <f t="shared" si="1"/>
        <v>0.13733300000000001</v>
      </c>
      <c r="K21">
        <f t="shared" si="2"/>
        <v>0.31658389999999997</v>
      </c>
      <c r="L21">
        <f t="shared" si="3"/>
        <v>0.12937940000000001</v>
      </c>
      <c r="M21">
        <f t="shared" si="4"/>
        <v>0.5891575</v>
      </c>
    </row>
    <row r="22" spans="2:13" x14ac:dyDescent="0.3">
      <c r="C22">
        <v>3.2784300000000002E-2</v>
      </c>
      <c r="D22">
        <v>2.7456999999999998E-3</v>
      </c>
      <c r="E22">
        <v>2.7402800000000001E-2</v>
      </c>
      <c r="F22">
        <v>3.81658E-2</v>
      </c>
    </row>
    <row r="23" spans="2:13" x14ac:dyDescent="0.3">
      <c r="B23" t="s">
        <v>9</v>
      </c>
      <c r="C23">
        <v>6.9986900000000005E-2</v>
      </c>
      <c r="D23">
        <v>2.3452999999999998E-3</v>
      </c>
      <c r="E23">
        <v>6.5390199999999996E-2</v>
      </c>
      <c r="F23">
        <v>7.45836E-2</v>
      </c>
    </row>
    <row r="24" spans="2:13" x14ac:dyDescent="0.3">
      <c r="B24" t="s">
        <v>6</v>
      </c>
      <c r="C24">
        <v>0.1135284</v>
      </c>
      <c r="D24">
        <v>3.6798E-3</v>
      </c>
      <c r="E24">
        <v>0.1063161</v>
      </c>
      <c r="F24">
        <v>0.1207408</v>
      </c>
      <c r="I24" s="3">
        <f>PRODUCT(I20/I17)</f>
        <v>2.6111831714708562</v>
      </c>
      <c r="J24" s="3">
        <f t="shared" ref="J24:M24" si="5">PRODUCT(J20/J17)</f>
        <v>2.0259526416699569</v>
      </c>
      <c r="K24" s="3">
        <f t="shared" si="5"/>
        <v>1.8871431738778974</v>
      </c>
      <c r="L24" s="3">
        <f t="shared" si="5"/>
        <v>2.6798931382661979</v>
      </c>
      <c r="M24" s="3">
        <f t="shared" si="5"/>
        <v>1.8716610906367099</v>
      </c>
    </row>
    <row r="25" spans="2:13" x14ac:dyDescent="0.3">
      <c r="B25" t="s">
        <v>7</v>
      </c>
      <c r="C25">
        <v>0.13041169999999999</v>
      </c>
      <c r="D25">
        <v>5.0222000000000001E-3</v>
      </c>
      <c r="E25">
        <v>0.1205682</v>
      </c>
      <c r="F25">
        <v>0.1402553</v>
      </c>
    </row>
    <row r="26" spans="2:13" x14ac:dyDescent="0.3">
      <c r="B26" t="s">
        <v>10</v>
      </c>
      <c r="C26">
        <v>0.1950469</v>
      </c>
      <c r="D26">
        <v>4.1251999999999999E-3</v>
      </c>
      <c r="E26">
        <v>0.1869613</v>
      </c>
      <c r="F26">
        <v>0.20313239999999999</v>
      </c>
    </row>
    <row r="27" spans="2:13" x14ac:dyDescent="0.3">
      <c r="B27" t="s">
        <v>8</v>
      </c>
      <c r="C27">
        <v>0.2269119</v>
      </c>
      <c r="D27">
        <v>5.8310999999999997E-3</v>
      </c>
      <c r="E27">
        <v>0.2154829</v>
      </c>
      <c r="F27">
        <v>0.23834079999999999</v>
      </c>
    </row>
    <row r="28" spans="2:13" x14ac:dyDescent="0.3">
      <c r="B28" t="s">
        <v>2</v>
      </c>
    </row>
    <row r="29" spans="2:13" x14ac:dyDescent="0.3">
      <c r="C29">
        <v>0.1323868</v>
      </c>
      <c r="D29">
        <v>5.1939999999999998E-3</v>
      </c>
      <c r="E29">
        <v>0.1222065</v>
      </c>
      <c r="F29">
        <v>0.1425671</v>
      </c>
    </row>
    <row r="30" spans="2:13" x14ac:dyDescent="0.3">
      <c r="B30" t="s">
        <v>9</v>
      </c>
      <c r="C30">
        <v>0.14523179999999999</v>
      </c>
      <c r="D30">
        <v>3.1878000000000002E-3</v>
      </c>
      <c r="E30">
        <v>0.13898360000000001</v>
      </c>
      <c r="F30">
        <v>0.15148</v>
      </c>
    </row>
    <row r="31" spans="2:13" x14ac:dyDescent="0.3">
      <c r="B31" t="s">
        <v>6</v>
      </c>
      <c r="C31">
        <v>0.19644739999999999</v>
      </c>
      <c r="D31">
        <v>4.5723999999999999E-3</v>
      </c>
      <c r="E31">
        <v>0.1874854</v>
      </c>
      <c r="F31">
        <v>0.20540939999999999</v>
      </c>
    </row>
    <row r="32" spans="2:13" x14ac:dyDescent="0.3">
      <c r="B32" t="s">
        <v>7</v>
      </c>
      <c r="C32">
        <v>0.2224343</v>
      </c>
      <c r="D32">
        <v>6.1530999999999999E-3</v>
      </c>
      <c r="E32">
        <v>0.21037420000000001</v>
      </c>
      <c r="F32">
        <v>0.23449449999999999</v>
      </c>
    </row>
    <row r="33" spans="2:6" x14ac:dyDescent="0.3">
      <c r="B33" t="s">
        <v>10</v>
      </c>
      <c r="C33">
        <v>0.27407320000000002</v>
      </c>
      <c r="D33">
        <v>4.6699999999999997E-3</v>
      </c>
      <c r="E33">
        <v>0.26491999999999999</v>
      </c>
      <c r="F33">
        <v>0.28322639999999999</v>
      </c>
    </row>
    <row r="34" spans="2:6" x14ac:dyDescent="0.3">
      <c r="B34" t="s">
        <v>8</v>
      </c>
      <c r="C34">
        <v>0.31658389999999997</v>
      </c>
      <c r="D34">
        <v>6.4479999999999997E-3</v>
      </c>
      <c r="E34">
        <v>0.30394579999999999</v>
      </c>
      <c r="F34">
        <v>0.32922200000000001</v>
      </c>
    </row>
    <row r="36" spans="2:6" x14ac:dyDescent="0.3">
      <c r="B36" t="s">
        <v>3</v>
      </c>
    </row>
    <row r="37" spans="2:6" x14ac:dyDescent="0.3">
      <c r="C37">
        <v>9.3726999999999994E-3</v>
      </c>
      <c r="D37">
        <v>1.4195E-3</v>
      </c>
      <c r="E37">
        <v>6.5905E-3</v>
      </c>
      <c r="F37">
        <v>1.21549E-2</v>
      </c>
    </row>
    <row r="38" spans="2:6" x14ac:dyDescent="0.3">
      <c r="B38" t="s">
        <v>9</v>
      </c>
      <c r="C38">
        <v>3.07313E-2</v>
      </c>
      <c r="D38">
        <v>1.5227000000000001E-3</v>
      </c>
      <c r="E38">
        <v>2.7746799999999999E-2</v>
      </c>
      <c r="F38">
        <v>3.37159E-2</v>
      </c>
    </row>
    <row r="39" spans="2:6" x14ac:dyDescent="0.3">
      <c r="B39" t="s">
        <v>6</v>
      </c>
      <c r="C39">
        <v>5.8143199999999999E-2</v>
      </c>
      <c r="D39">
        <v>2.6621000000000001E-3</v>
      </c>
      <c r="E39">
        <v>5.2925600000000003E-2</v>
      </c>
      <c r="F39">
        <v>6.3360899999999998E-2</v>
      </c>
    </row>
    <row r="40" spans="2:6" x14ac:dyDescent="0.3">
      <c r="B40" t="s">
        <v>7</v>
      </c>
      <c r="C40">
        <v>6.7838800000000005E-2</v>
      </c>
      <c r="D40">
        <v>3.6751000000000002E-3</v>
      </c>
      <c r="E40">
        <v>6.0635599999999998E-2</v>
      </c>
      <c r="F40">
        <v>7.5041999999999998E-2</v>
      </c>
    </row>
    <row r="41" spans="2:6" x14ac:dyDescent="0.3">
      <c r="B41" t="s">
        <v>10</v>
      </c>
      <c r="C41">
        <v>8.2356600000000002E-2</v>
      </c>
      <c r="D41">
        <v>2.8218000000000002E-3</v>
      </c>
      <c r="E41">
        <v>7.6825699999999997E-2</v>
      </c>
      <c r="F41">
        <v>8.7887400000000004E-2</v>
      </c>
    </row>
    <row r="42" spans="2:6" x14ac:dyDescent="0.3">
      <c r="B42" t="s">
        <v>8</v>
      </c>
      <c r="C42">
        <v>0.12937940000000001</v>
      </c>
      <c r="D42">
        <v>4.6068000000000003E-3</v>
      </c>
      <c r="E42">
        <v>0.1203501</v>
      </c>
      <c r="F42">
        <v>0.1384088</v>
      </c>
    </row>
    <row r="44" spans="2:6" x14ac:dyDescent="0.3">
      <c r="B44" t="s">
        <v>4</v>
      </c>
    </row>
    <row r="45" spans="2:6" x14ac:dyDescent="0.3">
      <c r="C45">
        <v>1.79157E-2</v>
      </c>
      <c r="D45">
        <v>2.0241E-3</v>
      </c>
      <c r="E45">
        <v>1.39484E-2</v>
      </c>
      <c r="F45">
        <v>2.1883099999999999E-2</v>
      </c>
    </row>
    <row r="46" spans="2:6" x14ac:dyDescent="0.3">
      <c r="B46" t="s">
        <v>9</v>
      </c>
      <c r="C46">
        <v>5.4217599999999998E-2</v>
      </c>
      <c r="D46">
        <v>1.9824999999999999E-3</v>
      </c>
      <c r="E46">
        <v>5.0331899999999999E-2</v>
      </c>
      <c r="F46">
        <v>5.8103299999999997E-2</v>
      </c>
    </row>
    <row r="47" spans="2:6" x14ac:dyDescent="0.3">
      <c r="B47" t="s">
        <v>6</v>
      </c>
      <c r="C47">
        <v>9.9271899999999996E-2</v>
      </c>
      <c r="D47">
        <v>3.3841000000000001E-3</v>
      </c>
      <c r="E47">
        <v>9.2639100000000002E-2</v>
      </c>
      <c r="F47">
        <v>0.1059047</v>
      </c>
    </row>
    <row r="48" spans="2:6" x14ac:dyDescent="0.3">
      <c r="B48" t="s">
        <v>7</v>
      </c>
      <c r="C48">
        <v>0.1228186</v>
      </c>
      <c r="D48">
        <v>4.7499999999999999E-3</v>
      </c>
      <c r="E48">
        <v>0.1135085</v>
      </c>
      <c r="F48">
        <v>0.13212860000000001</v>
      </c>
    </row>
    <row r="49" spans="2:8" x14ac:dyDescent="0.3">
      <c r="B49" t="s">
        <v>10</v>
      </c>
      <c r="C49">
        <v>0.17464850000000001</v>
      </c>
      <c r="D49">
        <v>3.9218999999999999E-3</v>
      </c>
      <c r="E49">
        <v>0.16696159999999999</v>
      </c>
      <c r="F49">
        <v>0.18233540000000001</v>
      </c>
      <c r="H49" s="3">
        <f>PRODUCT(C49/C46)</f>
        <v>3.221251032874934</v>
      </c>
    </row>
    <row r="50" spans="2:8" x14ac:dyDescent="0.3">
      <c r="B50" t="s">
        <v>8</v>
      </c>
      <c r="C50">
        <v>0.26313750000000002</v>
      </c>
      <c r="D50">
        <v>6.0419999999999996E-3</v>
      </c>
      <c r="E50">
        <v>0.2512952</v>
      </c>
      <c r="F50">
        <v>0.2749799</v>
      </c>
    </row>
    <row r="52" spans="2:8" x14ac:dyDescent="0.3">
      <c r="B52" t="s">
        <v>12</v>
      </c>
    </row>
    <row r="53" spans="2:8" x14ac:dyDescent="0.3">
      <c r="C53">
        <v>0.1926679</v>
      </c>
      <c r="D53">
        <v>6.0296000000000004E-3</v>
      </c>
      <c r="E53">
        <v>0.1808497</v>
      </c>
      <c r="F53">
        <v>0.204486</v>
      </c>
    </row>
    <row r="54" spans="2:8" x14ac:dyDescent="0.3">
      <c r="B54" t="s">
        <v>9</v>
      </c>
      <c r="C54">
        <v>0.25899549999999999</v>
      </c>
      <c r="D54">
        <v>3.9719999999999998E-3</v>
      </c>
      <c r="E54">
        <v>0.2512104</v>
      </c>
      <c r="F54">
        <v>0.26678059999999998</v>
      </c>
    </row>
    <row r="55" spans="2:8" x14ac:dyDescent="0.3">
      <c r="B55" t="s">
        <v>6</v>
      </c>
      <c r="C55">
        <v>0.36277730000000002</v>
      </c>
      <c r="D55">
        <v>5.5721E-3</v>
      </c>
      <c r="E55">
        <v>0.3518559</v>
      </c>
      <c r="F55">
        <v>0.3736988</v>
      </c>
    </row>
    <row r="56" spans="2:8" x14ac:dyDescent="0.3">
      <c r="B56" t="s">
        <v>7</v>
      </c>
      <c r="C56">
        <v>0.40159810000000001</v>
      </c>
      <c r="D56">
        <v>7.2855000000000003E-3</v>
      </c>
      <c r="E56">
        <v>0.38731840000000001</v>
      </c>
      <c r="F56">
        <v>0.41587780000000002</v>
      </c>
    </row>
    <row r="57" spans="2:8" x14ac:dyDescent="0.3">
      <c r="B57" t="s">
        <v>10</v>
      </c>
      <c r="C57">
        <v>0.48475180000000001</v>
      </c>
      <c r="D57">
        <v>5.2680000000000001E-3</v>
      </c>
      <c r="E57">
        <v>0.47442649999999997</v>
      </c>
      <c r="F57">
        <v>0.4950772</v>
      </c>
    </row>
    <row r="58" spans="2:8" x14ac:dyDescent="0.3">
      <c r="B58" t="s">
        <v>8</v>
      </c>
      <c r="C58">
        <v>0.5891575</v>
      </c>
      <c r="D58">
        <v>6.8799000000000004E-3</v>
      </c>
      <c r="E58">
        <v>0.57567279999999998</v>
      </c>
      <c r="F58">
        <v>0.60264220000000002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8</vt:i4>
      </vt:variant>
    </vt:vector>
  </HeadingPairs>
  <TitlesOfParts>
    <vt:vector size="9" baseType="lpstr">
      <vt:lpstr>Sheet1</vt:lpstr>
      <vt:lpstr>fig 44</vt:lpstr>
      <vt:lpstr>comm</vt:lpstr>
      <vt:lpstr>serv</vt:lpstr>
      <vt:lpstr>rec</vt:lpstr>
      <vt:lpstr>rel</vt:lpstr>
      <vt:lpstr>other</vt:lpstr>
      <vt:lpstr>any</vt:lpstr>
      <vt:lpstr>officer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trostel</dc:creator>
  <cp:lastModifiedBy>trostel</cp:lastModifiedBy>
  <dcterms:created xsi:type="dcterms:W3CDTF">2013-09-20T13:58:32Z</dcterms:created>
  <dcterms:modified xsi:type="dcterms:W3CDTF">2015-09-01T16:55:12Z</dcterms:modified>
</cp:coreProperties>
</file>