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tabRatio="670"/>
  </bookViews>
  <sheets>
    <sheet name="fig 19" sheetId="16" r:id="rId1"/>
    <sheet name="Sheet1" sheetId="1" r:id="rId2"/>
  </sheets>
  <calcPr calcId="145621" iterate="1" iterateCount="1"/>
</workbook>
</file>

<file path=xl/calcChain.xml><?xml version="1.0" encoding="utf-8"?>
<calcChain xmlns="http://schemas.openxmlformats.org/spreadsheetml/2006/main">
  <c r="F8" i="1" l="1"/>
  <c r="F24" i="1"/>
  <c r="F16" i="1"/>
  <c r="E16" i="1"/>
  <c r="E30" i="1" l="1"/>
  <c r="D30" i="1"/>
  <c r="C30" i="1"/>
  <c r="E32" i="1"/>
  <c r="E33" i="1"/>
  <c r="E34" i="1"/>
  <c r="E35" i="1"/>
  <c r="E31" i="1"/>
  <c r="D32" i="1"/>
  <c r="D33" i="1"/>
  <c r="D34" i="1"/>
  <c r="D35" i="1"/>
  <c r="D31" i="1"/>
  <c r="C32" i="1"/>
  <c r="C33" i="1"/>
  <c r="C34" i="1"/>
  <c r="C35" i="1"/>
  <c r="C31" i="1"/>
  <c r="H4" i="1" l="1"/>
  <c r="H12" i="1"/>
  <c r="H20" i="1"/>
  <c r="H9" i="1"/>
  <c r="H8" i="1"/>
  <c r="H7" i="1"/>
  <c r="H6" i="1"/>
  <c r="H5" i="1"/>
  <c r="H25" i="1"/>
  <c r="H24" i="1"/>
  <c r="H23" i="1"/>
  <c r="H22" i="1"/>
  <c r="H21" i="1"/>
  <c r="H14" i="1"/>
  <c r="H15" i="1"/>
  <c r="H16" i="1"/>
  <c r="H17" i="1"/>
  <c r="H13" i="1"/>
  <c r="E24" i="1" l="1"/>
  <c r="E8" i="1"/>
</calcChain>
</file>

<file path=xl/sharedStrings.xml><?xml version="1.0" encoding="utf-8"?>
<sst xmlns="http://schemas.openxmlformats.org/spreadsheetml/2006/main" count="28" uniqueCount="14">
  <si>
    <t>Some College</t>
  </si>
  <si>
    <t>Associate's Degree</t>
  </si>
  <si>
    <t>Graduate Degree</t>
  </si>
  <si>
    <t>High School Diploma</t>
  </si>
  <si>
    <t>Bachelor's Degree</t>
  </si>
  <si>
    <t>ds</t>
  </si>
  <si>
    <t>ACS</t>
  </si>
  <si>
    <t>dsil</t>
  </si>
  <si>
    <t>dsam</t>
  </si>
  <si>
    <t>Abulatory Difficulty</t>
  </si>
  <si>
    <t>Independent Living Difficulty</t>
  </si>
  <si>
    <t>Any Disability</t>
  </si>
  <si>
    <t>Advanced Degree</t>
  </si>
  <si>
    <t>Less than High School 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</si>
</sst>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Disability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Sheet1!$C$29</c:f>
              <c:strCache>
                <c:ptCount val="1"/>
                <c:pt idx="0">
                  <c:v>Any Disability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Sheet1!$B$30:$B$35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Sheet1!$C$30:$C$35</c:f>
              <c:numCache>
                <c:formatCode>General</c:formatCode>
                <c:ptCount val="6"/>
                <c:pt idx="0">
                  <c:v>0.2257343</c:v>
                </c:pt>
                <c:pt idx="1">
                  <c:v>0.15255679999999999</c:v>
                </c:pt>
                <c:pt idx="2">
                  <c:v>0.1312671</c:v>
                </c:pt>
                <c:pt idx="3">
                  <c:v>0.1001647</c:v>
                </c:pt>
                <c:pt idx="4">
                  <c:v>5.4016799999999997E-2</c:v>
                </c:pt>
                <c:pt idx="5">
                  <c:v>4.56342E-2</c:v>
                </c:pt>
              </c:numCache>
            </c:numRef>
          </c:val>
        </c:ser>
        <c:ser>
          <c:idx val="1"/>
          <c:order val="1"/>
          <c:tx>
            <c:strRef>
              <c:f>Sheet1!$D$29</c:f>
              <c:strCache>
                <c:ptCount val="1"/>
                <c:pt idx="0">
                  <c:v>Abulatory Difficulty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Sheet1!$B$30:$B$35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Sheet1!$D$30:$D$35</c:f>
              <c:numCache>
                <c:formatCode>General</c:formatCode>
                <c:ptCount val="6"/>
                <c:pt idx="0">
                  <c:v>0.12936410000000001</c:v>
                </c:pt>
                <c:pt idx="1">
                  <c:v>8.5599099999999997E-2</c:v>
                </c:pt>
                <c:pt idx="2">
                  <c:v>7.5330599999999998E-2</c:v>
                </c:pt>
                <c:pt idx="3">
                  <c:v>5.6548599999999997E-2</c:v>
                </c:pt>
                <c:pt idx="4">
                  <c:v>2.65746E-2</c:v>
                </c:pt>
                <c:pt idx="5">
                  <c:v>2.1758599999999999E-2</c:v>
                </c:pt>
              </c:numCache>
            </c:numRef>
          </c:val>
        </c:ser>
        <c:ser>
          <c:idx val="2"/>
          <c:order val="2"/>
          <c:tx>
            <c:strRef>
              <c:f>Sheet1!$E$29</c:f>
              <c:strCache>
                <c:ptCount val="1"/>
                <c:pt idx="0">
                  <c:v>Independent Living Difficulty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Sheet1!$B$30:$B$35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Sheet1!$E$30:$E$35</c:f>
              <c:numCache>
                <c:formatCode>General</c:formatCode>
                <c:ptCount val="6"/>
                <c:pt idx="0">
                  <c:v>9.5851000000000006E-2</c:v>
                </c:pt>
                <c:pt idx="1">
                  <c:v>5.6441900000000003E-2</c:v>
                </c:pt>
                <c:pt idx="2">
                  <c:v>4.3193299999999997E-2</c:v>
                </c:pt>
                <c:pt idx="3">
                  <c:v>3.16537E-2</c:v>
                </c:pt>
                <c:pt idx="4">
                  <c:v>1.5811599999999999E-2</c:v>
                </c:pt>
                <c:pt idx="5">
                  <c:v>1.20038E-2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20640"/>
        <c:axId val="69922176"/>
      </c:barChart>
      <c:catAx>
        <c:axId val="699206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9922176"/>
        <c:crosses val="autoZero"/>
        <c:auto val="0"/>
        <c:lblAlgn val="ctr"/>
        <c:lblOffset val="100"/>
        <c:noMultiLvlLbl val="0"/>
      </c:catAx>
      <c:valAx>
        <c:axId val="699221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9920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24" sqref="F24"/>
    </sheetView>
  </sheetViews>
  <sheetFormatPr defaultRowHeight="14.4" x14ac:dyDescent="0.3"/>
  <sheetData>
    <row r="1" spans="1:8" x14ac:dyDescent="0.3">
      <c r="A1" t="s">
        <v>6</v>
      </c>
    </row>
    <row r="3" spans="1:8" x14ac:dyDescent="0.3">
      <c r="A3" t="s">
        <v>5</v>
      </c>
    </row>
    <row r="4" spans="1:8" x14ac:dyDescent="0.3">
      <c r="C4">
        <v>0.2257343</v>
      </c>
      <c r="H4" s="2">
        <f t="shared" ref="H4:H9" si="0">PRODUCT(1/C4)</f>
        <v>4.4299869359685262</v>
      </c>
    </row>
    <row r="5" spans="1:8" x14ac:dyDescent="0.3">
      <c r="B5" t="s">
        <v>3</v>
      </c>
      <c r="C5">
        <v>0.15255679999999999</v>
      </c>
      <c r="H5" s="2">
        <f t="shared" si="0"/>
        <v>6.5549356043126235</v>
      </c>
    </row>
    <row r="6" spans="1:8" x14ac:dyDescent="0.3">
      <c r="B6" t="s">
        <v>0</v>
      </c>
      <c r="C6">
        <v>0.1312671</v>
      </c>
      <c r="H6" s="2">
        <f t="shared" si="0"/>
        <v>7.6180550952980601</v>
      </c>
    </row>
    <row r="7" spans="1:8" x14ac:dyDescent="0.3">
      <c r="B7" t="s">
        <v>1</v>
      </c>
      <c r="C7">
        <v>0.1001647</v>
      </c>
      <c r="H7" s="2">
        <f t="shared" si="0"/>
        <v>9.9835570814867918</v>
      </c>
    </row>
    <row r="8" spans="1:8" x14ac:dyDescent="0.3">
      <c r="B8" t="s">
        <v>4</v>
      </c>
      <c r="C8">
        <v>5.4016799999999997E-2</v>
      </c>
      <c r="E8" s="1">
        <f>PRODUCT(C8/C5)</f>
        <v>0.35407664555103413</v>
      </c>
      <c r="F8" s="3">
        <f>PRODUCT(C5/C8)</f>
        <v>2.8242472712193245</v>
      </c>
      <c r="G8" s="1"/>
      <c r="H8" s="2">
        <f t="shared" si="0"/>
        <v>18.51275899349832</v>
      </c>
    </row>
    <row r="9" spans="1:8" x14ac:dyDescent="0.3">
      <c r="B9" t="s">
        <v>2</v>
      </c>
      <c r="C9">
        <v>4.56342E-2</v>
      </c>
      <c r="H9" s="2">
        <f t="shared" si="0"/>
        <v>21.913389519264062</v>
      </c>
    </row>
    <row r="11" spans="1:8" x14ac:dyDescent="0.3">
      <c r="A11" t="s">
        <v>7</v>
      </c>
    </row>
    <row r="12" spans="1:8" x14ac:dyDescent="0.3">
      <c r="C12">
        <v>9.5851000000000006E-2</v>
      </c>
      <c r="H12" s="2">
        <f t="shared" ref="H12:H17" si="1">PRODUCT(1/C12)</f>
        <v>10.432859333757602</v>
      </c>
    </row>
    <row r="13" spans="1:8" x14ac:dyDescent="0.3">
      <c r="B13" t="s">
        <v>3</v>
      </c>
      <c r="C13">
        <v>5.6441900000000003E-2</v>
      </c>
      <c r="H13" s="2">
        <f t="shared" si="1"/>
        <v>17.717334108171411</v>
      </c>
    </row>
    <row r="14" spans="1:8" x14ac:dyDescent="0.3">
      <c r="B14" t="s">
        <v>0</v>
      </c>
      <c r="C14">
        <v>4.3193299999999997E-2</v>
      </c>
      <c r="H14" s="2">
        <f t="shared" si="1"/>
        <v>23.151738811343428</v>
      </c>
    </row>
    <row r="15" spans="1:8" x14ac:dyDescent="0.3">
      <c r="B15" t="s">
        <v>1</v>
      </c>
      <c r="C15">
        <v>3.16537E-2</v>
      </c>
      <c r="H15" s="2">
        <f t="shared" si="1"/>
        <v>31.59188341331345</v>
      </c>
    </row>
    <row r="16" spans="1:8" x14ac:dyDescent="0.3">
      <c r="B16" t="s">
        <v>4</v>
      </c>
      <c r="C16">
        <v>1.5811599999999999E-2</v>
      </c>
      <c r="E16" s="1">
        <f>PRODUCT(C16/C13)</f>
        <v>0.28013939998476306</v>
      </c>
      <c r="F16" s="3">
        <f>PRODUCT(C13/C16)</f>
        <v>3.5696513951782243</v>
      </c>
      <c r="G16" s="1"/>
      <c r="H16" s="2">
        <f t="shared" si="1"/>
        <v>63.244706418072816</v>
      </c>
    </row>
    <row r="17" spans="1:8" x14ac:dyDescent="0.3">
      <c r="B17" t="s">
        <v>2</v>
      </c>
      <c r="C17">
        <v>1.20038E-2</v>
      </c>
      <c r="H17" s="2">
        <f t="shared" si="1"/>
        <v>83.306952798280548</v>
      </c>
    </row>
    <row r="19" spans="1:8" x14ac:dyDescent="0.3">
      <c r="A19" t="s">
        <v>8</v>
      </c>
    </row>
    <row r="20" spans="1:8" x14ac:dyDescent="0.3">
      <c r="C20">
        <v>0.12936410000000001</v>
      </c>
      <c r="H20" s="2">
        <f t="shared" ref="H20:H25" si="2">PRODUCT(1/C20)</f>
        <v>7.7301198709688386</v>
      </c>
    </row>
    <row r="21" spans="1:8" x14ac:dyDescent="0.3">
      <c r="B21" t="s">
        <v>3</v>
      </c>
      <c r="C21">
        <v>8.5599099999999997E-2</v>
      </c>
      <c r="H21" s="2">
        <f t="shared" si="2"/>
        <v>11.682365819266792</v>
      </c>
    </row>
    <row r="22" spans="1:8" x14ac:dyDescent="0.3">
      <c r="B22" t="s">
        <v>0</v>
      </c>
      <c r="C22">
        <v>7.5330599999999998E-2</v>
      </c>
      <c r="H22" s="2">
        <f t="shared" si="2"/>
        <v>13.27481793587201</v>
      </c>
    </row>
    <row r="23" spans="1:8" x14ac:dyDescent="0.3">
      <c r="B23" t="s">
        <v>1</v>
      </c>
      <c r="C23">
        <v>5.6548599999999997E-2</v>
      </c>
      <c r="H23" s="2">
        <f t="shared" si="2"/>
        <v>17.683903757122192</v>
      </c>
    </row>
    <row r="24" spans="1:8" x14ac:dyDescent="0.3">
      <c r="B24" t="s">
        <v>4</v>
      </c>
      <c r="C24">
        <v>2.65746E-2</v>
      </c>
      <c r="E24" s="1">
        <f>PRODUCT(C24/C21)</f>
        <v>0.3104541987006873</v>
      </c>
      <c r="F24" s="3">
        <f>PRODUCT(C21/C24)</f>
        <v>3.2210870530506575</v>
      </c>
      <c r="G24" s="1"/>
      <c r="H24" s="2">
        <f t="shared" si="2"/>
        <v>37.629917289441799</v>
      </c>
    </row>
    <row r="25" spans="1:8" x14ac:dyDescent="0.3">
      <c r="B25" t="s">
        <v>2</v>
      </c>
      <c r="C25">
        <v>2.1758599999999999E-2</v>
      </c>
      <c r="H25" s="2">
        <f t="shared" si="2"/>
        <v>45.958839263555561</v>
      </c>
    </row>
    <row r="29" spans="1:8" x14ac:dyDescent="0.3">
      <c r="C29" t="s">
        <v>11</v>
      </c>
      <c r="D29" t="s">
        <v>9</v>
      </c>
      <c r="E29" t="s">
        <v>10</v>
      </c>
    </row>
    <row r="30" spans="1:8" x14ac:dyDescent="0.3">
      <c r="B30" t="s">
        <v>13</v>
      </c>
      <c r="C30">
        <f t="shared" ref="C30:C35" si="3">SUM(C4)</f>
        <v>0.2257343</v>
      </c>
      <c r="D30">
        <f>SUM(C20)</f>
        <v>0.12936410000000001</v>
      </c>
      <c r="E30">
        <f>SUM(C12)</f>
        <v>9.5851000000000006E-2</v>
      </c>
    </row>
    <row r="31" spans="1:8" x14ac:dyDescent="0.3">
      <c r="B31" t="s">
        <v>3</v>
      </c>
      <c r="C31">
        <f t="shared" si="3"/>
        <v>0.15255679999999999</v>
      </c>
      <c r="D31">
        <f>SUM(C21)</f>
        <v>8.5599099999999997E-2</v>
      </c>
      <c r="E31">
        <f>SUM(C13)</f>
        <v>5.6441900000000003E-2</v>
      </c>
    </row>
    <row r="32" spans="1:8" x14ac:dyDescent="0.3">
      <c r="B32" t="s">
        <v>0</v>
      </c>
      <c r="C32">
        <f t="shared" si="3"/>
        <v>0.1312671</v>
      </c>
      <c r="D32">
        <f t="shared" ref="D32:D35" si="4">SUM(C22)</f>
        <v>7.5330599999999998E-2</v>
      </c>
      <c r="E32">
        <f t="shared" ref="E32:E35" si="5">SUM(C14)</f>
        <v>4.3193299999999997E-2</v>
      </c>
    </row>
    <row r="33" spans="2:5" x14ac:dyDescent="0.3">
      <c r="B33" t="s">
        <v>1</v>
      </c>
      <c r="C33">
        <f t="shared" si="3"/>
        <v>0.1001647</v>
      </c>
      <c r="D33">
        <f t="shared" si="4"/>
        <v>5.6548599999999997E-2</v>
      </c>
      <c r="E33">
        <f t="shared" si="5"/>
        <v>3.16537E-2</v>
      </c>
    </row>
    <row r="34" spans="2:5" x14ac:dyDescent="0.3">
      <c r="B34" t="s">
        <v>4</v>
      </c>
      <c r="C34">
        <f t="shared" si="3"/>
        <v>5.4016799999999997E-2</v>
      </c>
      <c r="D34">
        <f t="shared" si="4"/>
        <v>2.65746E-2</v>
      </c>
      <c r="E34">
        <f t="shared" si="5"/>
        <v>1.5811599999999999E-2</v>
      </c>
    </row>
    <row r="35" spans="2:5" x14ac:dyDescent="0.3">
      <c r="B35" t="s">
        <v>12</v>
      </c>
      <c r="C35">
        <f t="shared" si="3"/>
        <v>4.56342E-2</v>
      </c>
      <c r="D35">
        <f t="shared" si="4"/>
        <v>2.1758599999999999E-2</v>
      </c>
      <c r="E35">
        <f t="shared" si="5"/>
        <v>1.20038E-2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fig 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2015-09-01T16:34:39Z</dcterms:modified>
</cp:coreProperties>
</file>